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855" windowHeight="11760"/>
  </bookViews>
  <sheets>
    <sheet name="PRIMERA FASE" sheetId="1" r:id="rId1"/>
  </sheets>
  <calcPr calcId="125725" calcOnSave="0"/>
</workbook>
</file>

<file path=xl/calcChain.xml><?xml version="1.0" encoding="utf-8"?>
<calcChain xmlns="http://schemas.openxmlformats.org/spreadsheetml/2006/main">
  <c r="Q9" i="1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8"/>
  <c r="P8" s="1"/>
  <c r="P10"/>
  <c r="P11"/>
  <c r="P12"/>
  <c r="P13"/>
  <c r="P16"/>
  <c r="P17"/>
  <c r="P18"/>
  <c r="P19"/>
  <c r="P22"/>
  <c r="P23"/>
  <c r="P24"/>
  <c r="P25"/>
  <c r="P28"/>
  <c r="P29"/>
  <c r="P30"/>
  <c r="P31"/>
  <c r="P34"/>
  <c r="P35"/>
  <c r="P36"/>
  <c r="P37"/>
  <c r="P39"/>
  <c r="P40"/>
  <c r="P41"/>
  <c r="P42"/>
  <c r="P43"/>
  <c r="P44"/>
  <c r="P45"/>
  <c r="P46"/>
  <c r="P47"/>
  <c r="P48"/>
  <c r="P49"/>
  <c r="P50"/>
  <c r="P51"/>
  <c r="P52"/>
  <c r="P53"/>
  <c r="P54"/>
  <c r="P55"/>
  <c r="P9"/>
  <c r="P14"/>
  <c r="R14" s="1"/>
  <c r="P15"/>
  <c r="R15" s="1"/>
  <c r="P20"/>
  <c r="R20" s="1"/>
  <c r="P21"/>
  <c r="R21" s="1"/>
  <c r="P26"/>
  <c r="R26" s="1"/>
  <c r="P27"/>
  <c r="R27" s="1"/>
  <c r="P32"/>
  <c r="R32" s="1"/>
  <c r="P33"/>
  <c r="R33" s="1"/>
  <c r="P38"/>
  <c r="R38" s="1"/>
  <c r="R10"/>
  <c r="R11"/>
  <c r="R12"/>
  <c r="R13"/>
  <c r="R16"/>
  <c r="R17"/>
  <c r="R18"/>
  <c r="R19"/>
  <c r="R22"/>
  <c r="R23"/>
  <c r="R24"/>
  <c r="R25"/>
  <c r="R28"/>
  <c r="R29"/>
  <c r="R30"/>
  <c r="R31"/>
  <c r="R34"/>
  <c r="R35"/>
  <c r="R36"/>
  <c r="R37"/>
  <c r="R39"/>
  <c r="R40"/>
  <c r="R41"/>
  <c r="R42"/>
  <c r="R43"/>
  <c r="R44"/>
  <c r="R45"/>
  <c r="R46"/>
  <c r="R47"/>
  <c r="R48"/>
  <c r="R49"/>
  <c r="R50"/>
  <c r="R51"/>
  <c r="R52"/>
  <c r="R53"/>
  <c r="R54"/>
  <c r="R55"/>
  <c r="P57" l="1"/>
  <c r="Q57"/>
  <c r="O57"/>
  <c r="R9"/>
  <c r="R8"/>
  <c r="R57" l="1"/>
  <c r="R58"/>
</calcChain>
</file>

<file path=xl/sharedStrings.xml><?xml version="1.0" encoding="utf-8"?>
<sst xmlns="http://schemas.openxmlformats.org/spreadsheetml/2006/main" count="279" uniqueCount="71">
  <si>
    <t>PARTIDOS DE LA PRIMERA FASE</t>
  </si>
  <si>
    <t>GRUPO A</t>
  </si>
  <si>
    <t>FECHA</t>
  </si>
  <si>
    <t>HORA</t>
  </si>
  <si>
    <t>SEDE</t>
  </si>
  <si>
    <t>São Paulo</t>
  </si>
  <si>
    <t>Brasil</t>
  </si>
  <si>
    <t>Croacia</t>
  </si>
  <si>
    <t>Natal</t>
  </si>
  <si>
    <t>México</t>
  </si>
  <si>
    <t>Camerún</t>
  </si>
  <si>
    <t>Fortaleza</t>
  </si>
  <si>
    <t>Manaus</t>
  </si>
  <si>
    <t>Brasilia</t>
  </si>
  <si>
    <t>Recife</t>
  </si>
  <si>
    <t>GRUPO B</t>
  </si>
  <si>
    <t>Salvador</t>
  </si>
  <si>
    <t>España</t>
  </si>
  <si>
    <t>Holanda</t>
  </si>
  <si>
    <t>Cuiabá</t>
  </si>
  <si>
    <t>Chile</t>
  </si>
  <si>
    <t>Australia</t>
  </si>
  <si>
    <t>Rio de Janeiro</t>
  </si>
  <si>
    <t>Porto Alegre</t>
  </si>
  <si>
    <t>Curitiba</t>
  </si>
  <si>
    <t>GRUPO C</t>
  </si>
  <si>
    <t>Belo Horizonte</t>
  </si>
  <si>
    <t>Colombia</t>
  </si>
  <si>
    <t>Grecia</t>
  </si>
  <si>
    <t>Costa de Marfil</t>
  </si>
  <si>
    <t>Japón</t>
  </si>
  <si>
    <t>GRUPO D</t>
  </si>
  <si>
    <t>Uruguay</t>
  </si>
  <si>
    <t>Costa Rica</t>
  </si>
  <si>
    <t>Inglaterra</t>
  </si>
  <si>
    <t>Italia</t>
  </si>
  <si>
    <t>GRUPO E</t>
  </si>
  <si>
    <t>Suiza</t>
  </si>
  <si>
    <t>Ecuador</t>
  </si>
  <si>
    <t>Francia</t>
  </si>
  <si>
    <t>Honduras</t>
  </si>
  <si>
    <t>GRUPO F</t>
  </si>
  <si>
    <t>Argentina</t>
  </si>
  <si>
    <t>Bosnia-Herzegovina</t>
  </si>
  <si>
    <t>Irán</t>
  </si>
  <si>
    <t>Nigeria</t>
  </si>
  <si>
    <t>GRUPO G</t>
  </si>
  <si>
    <t>Alemania</t>
  </si>
  <si>
    <t>Portugal</t>
  </si>
  <si>
    <t>Ghana</t>
  </si>
  <si>
    <t>Estados Unidos</t>
  </si>
  <si>
    <t>GRUPO H</t>
  </si>
  <si>
    <t>Bélgica</t>
  </si>
  <si>
    <t>Argelia</t>
  </si>
  <si>
    <t>Rusia</t>
  </si>
  <si>
    <t>Corea del Sur</t>
  </si>
  <si>
    <t>GRUPO</t>
  </si>
  <si>
    <t>FECHA DE CIERRE DE VOTACIÓN: MIÉRCOLES 11/06 A LAS 23:59HS.</t>
  </si>
  <si>
    <t>CONTROL MUNDIAL</t>
  </si>
  <si>
    <t>RESULTADO</t>
  </si>
  <si>
    <t>DIF.DE GOL</t>
  </si>
  <si>
    <t>EXACTO</t>
  </si>
  <si>
    <t>TOTAL</t>
  </si>
  <si>
    <t>verificacion</t>
  </si>
  <si>
    <t>&gt;</t>
  </si>
  <si>
    <t>¿JUGO?</t>
  </si>
  <si>
    <t>SI</t>
  </si>
  <si>
    <t xml:space="preserve">PARTICIPANTE: </t>
  </si>
  <si>
    <t xml:space="preserve">EQUIPO CAMPEÓN DEL TORNEO: </t>
  </si>
  <si>
    <t xml:space="preserve">EQUIPO SUBCAMPEÓN DEL TORNEO: </t>
  </si>
  <si>
    <t>MIS RESULTADOS</t>
  </si>
</sst>
</file>

<file path=xl/styles.xml><?xml version="1.0" encoding="utf-8"?>
<styleSheet xmlns="http://schemas.openxmlformats.org/spreadsheetml/2006/main">
  <numFmts count="2">
    <numFmt numFmtId="164" formatCode="dd&quot; de &quot;mmmm"/>
    <numFmt numFmtId="165" formatCode="hh:mm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Kartika"/>
      <family val="1"/>
    </font>
    <font>
      <i/>
      <sz val="10"/>
      <name val="Kartika"/>
      <family val="1"/>
    </font>
    <font>
      <b/>
      <sz val="11"/>
      <color theme="0"/>
      <name val="Kartika"/>
      <family val="1"/>
    </font>
    <font>
      <b/>
      <sz val="10"/>
      <color theme="0"/>
      <name val="Kartika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Kartika"/>
      <family val="1"/>
    </font>
  </fonts>
  <fills count="7">
    <fill>
      <patternFill patternType="none"/>
    </fill>
    <fill>
      <patternFill patternType="gray125"/>
    </fill>
    <fill>
      <patternFill patternType="solid">
        <fgColor rgb="FF3C5D2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  <protection hidden="1"/>
    </xf>
    <xf numFmtId="0" fontId="7" fillId="2" borderId="3" xfId="2" applyFont="1" applyFill="1" applyBorder="1" applyAlignment="1" applyProtection="1">
      <alignment horizontal="center" vertical="center"/>
      <protection hidden="1"/>
    </xf>
    <xf numFmtId="164" fontId="5" fillId="3" borderId="4" xfId="2" applyNumberFormat="1" applyFont="1" applyFill="1" applyBorder="1" applyAlignment="1" applyProtection="1">
      <alignment horizontal="center" vertical="center"/>
      <protection hidden="1"/>
    </xf>
    <xf numFmtId="165" fontId="5" fillId="3" borderId="5" xfId="2" applyNumberFormat="1" applyFont="1" applyFill="1" applyBorder="1" applyAlignment="1" applyProtection="1">
      <alignment horizontal="center" vertical="center"/>
      <protection hidden="1"/>
    </xf>
    <xf numFmtId="0" fontId="4" fillId="3" borderId="6" xfId="2" applyFont="1" applyFill="1" applyBorder="1" applyAlignment="1" applyProtection="1">
      <alignment horizontal="center" vertical="center"/>
      <protection hidden="1"/>
    </xf>
    <xf numFmtId="0" fontId="4" fillId="3" borderId="7" xfId="2" applyFont="1" applyFill="1" applyBorder="1" applyAlignment="1" applyProtection="1">
      <alignment horizontal="center" vertical="center"/>
      <protection hidden="1"/>
    </xf>
    <xf numFmtId="0" fontId="4" fillId="3" borderId="8" xfId="2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164" fontId="5" fillId="3" borderId="10" xfId="2" applyNumberFormat="1" applyFont="1" applyFill="1" applyBorder="1" applyAlignment="1" applyProtection="1">
      <alignment horizontal="center" vertical="center"/>
      <protection hidden="1"/>
    </xf>
    <xf numFmtId="165" fontId="5" fillId="3" borderId="11" xfId="2" applyNumberFormat="1" applyFont="1" applyFill="1" applyBorder="1" applyAlignment="1" applyProtection="1">
      <alignment horizontal="center" vertical="center"/>
      <protection hidden="1"/>
    </xf>
    <xf numFmtId="0" fontId="5" fillId="3" borderId="12" xfId="1" applyFont="1" applyFill="1" applyBorder="1" applyAlignment="1" applyProtection="1">
      <alignment horizontal="center" vertical="center"/>
      <protection hidden="1"/>
    </xf>
    <xf numFmtId="164" fontId="5" fillId="3" borderId="13" xfId="2" applyNumberFormat="1" applyFont="1" applyFill="1" applyBorder="1" applyAlignment="1" applyProtection="1">
      <alignment horizontal="center" vertical="center"/>
      <protection hidden="1"/>
    </xf>
    <xf numFmtId="165" fontId="5" fillId="3" borderId="14" xfId="2" applyNumberFormat="1" applyFont="1" applyFill="1" applyBorder="1" applyAlignment="1" applyProtection="1">
      <alignment horizontal="center" vertical="center"/>
      <protection hidden="1"/>
    </xf>
    <xf numFmtId="0" fontId="5" fillId="3" borderId="15" xfId="1" applyFont="1" applyFill="1" applyBorder="1" applyAlignment="1" applyProtection="1">
      <alignment horizontal="center" vertical="center"/>
      <protection hidden="1"/>
    </xf>
    <xf numFmtId="0" fontId="7" fillId="4" borderId="16" xfId="2" applyFont="1" applyFill="1" applyBorder="1" applyAlignment="1" applyProtection="1">
      <alignment horizontal="center" vertical="center"/>
      <protection locked="0"/>
    </xf>
    <xf numFmtId="0" fontId="7" fillId="4" borderId="17" xfId="2" applyFont="1" applyFill="1" applyBorder="1" applyAlignment="1" applyProtection="1">
      <alignment horizontal="center" vertical="center"/>
      <protection locked="0"/>
    </xf>
    <xf numFmtId="0" fontId="7" fillId="4" borderId="18" xfId="2" applyFont="1" applyFill="1" applyBorder="1" applyAlignment="1" applyProtection="1">
      <alignment horizontal="center" vertical="center"/>
      <protection locked="0"/>
    </xf>
    <xf numFmtId="0" fontId="7" fillId="4" borderId="19" xfId="2" applyFont="1" applyFill="1" applyBorder="1" applyAlignment="1" applyProtection="1">
      <alignment horizontal="center" vertical="center"/>
      <protection locked="0"/>
    </xf>
    <xf numFmtId="0" fontId="7" fillId="4" borderId="20" xfId="2" applyFont="1" applyFill="1" applyBorder="1" applyAlignment="1" applyProtection="1">
      <alignment horizontal="center" vertical="center"/>
      <protection locked="0"/>
    </xf>
    <xf numFmtId="0" fontId="7" fillId="4" borderId="21" xfId="2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8" fillId="5" borderId="0" xfId="0" applyFont="1" applyFill="1" applyBorder="1"/>
    <xf numFmtId="0" fontId="1" fillId="5" borderId="0" xfId="2" applyFont="1" applyFill="1" applyBorder="1" applyAlignment="1" applyProtection="1">
      <alignment vertical="center"/>
      <protection hidden="1"/>
    </xf>
    <xf numFmtId="0" fontId="1" fillId="5" borderId="0" xfId="2" applyFill="1" applyBorder="1" applyAlignment="1" applyProtection="1">
      <alignment vertical="center"/>
      <protection hidden="1"/>
    </xf>
    <xf numFmtId="0" fontId="0" fillId="5" borderId="0" xfId="0" applyFill="1" applyBorder="1"/>
    <xf numFmtId="0" fontId="6" fillId="5" borderId="0" xfId="0" applyFont="1" applyFill="1" applyBorder="1" applyAlignment="1">
      <alignment horizontal="center" vertical="center"/>
    </xf>
    <xf numFmtId="0" fontId="9" fillId="5" borderId="0" xfId="1" applyFont="1" applyFill="1" applyBorder="1" applyAlignment="1" applyProtection="1">
      <alignment vertical="center"/>
      <protection hidden="1"/>
    </xf>
    <xf numFmtId="0" fontId="0" fillId="5" borderId="5" xfId="0" applyFill="1" applyBorder="1"/>
    <xf numFmtId="0" fontId="0" fillId="0" borderId="5" xfId="0" applyBorder="1"/>
    <xf numFmtId="0" fontId="7" fillId="2" borderId="25" xfId="2" applyFont="1" applyFill="1" applyBorder="1" applyAlignment="1" applyProtection="1">
      <alignment horizontal="center" vertical="center"/>
      <protection hidden="1"/>
    </xf>
    <xf numFmtId="0" fontId="7" fillId="2" borderId="26" xfId="2" applyFont="1" applyFill="1" applyBorder="1" applyAlignment="1" applyProtection="1">
      <alignment horizontal="center" vertical="center"/>
      <protection hidden="1"/>
    </xf>
    <xf numFmtId="0" fontId="7" fillId="2" borderId="27" xfId="2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0" fillId="2" borderId="6" xfId="1" applyFont="1" applyFill="1" applyBorder="1" applyAlignment="1" applyProtection="1">
      <alignment horizontal="center" vertical="center" textRotation="90"/>
      <protection hidden="1"/>
    </xf>
    <xf numFmtId="0" fontId="10" fillId="2" borderId="7" xfId="1" applyFont="1" applyFill="1" applyBorder="1" applyAlignment="1" applyProtection="1">
      <alignment horizontal="center" vertical="center" textRotation="90"/>
      <protection hidden="1"/>
    </xf>
    <xf numFmtId="0" fontId="10" fillId="2" borderId="8" xfId="1" applyFont="1" applyFill="1" applyBorder="1" applyAlignment="1" applyProtection="1">
      <alignment horizontal="center" vertical="center" textRotation="90"/>
      <protection hidden="1"/>
    </xf>
    <xf numFmtId="0" fontId="4" fillId="3" borderId="31" xfId="2" applyFont="1" applyFill="1" applyBorder="1" applyAlignment="1" applyProtection="1">
      <alignment horizontal="center" vertical="center"/>
      <protection hidden="1"/>
    </xf>
    <xf numFmtId="0" fontId="4" fillId="3" borderId="32" xfId="2" applyFont="1" applyFill="1" applyBorder="1" applyAlignment="1" applyProtection="1">
      <alignment horizontal="center" vertical="center"/>
      <protection hidden="1"/>
    </xf>
    <xf numFmtId="0" fontId="4" fillId="3" borderId="33" xfId="2" applyFont="1" applyFill="1" applyBorder="1" applyAlignment="1" applyProtection="1">
      <alignment horizontal="center" vertical="center"/>
      <protection hidden="1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0" fontId="7" fillId="4" borderId="9" xfId="2" applyFont="1" applyFill="1" applyBorder="1" applyAlignment="1" applyProtection="1">
      <alignment horizontal="center" vertical="center"/>
      <protection locked="0"/>
    </xf>
    <xf numFmtId="0" fontId="7" fillId="4" borderId="15" xfId="2" applyFont="1" applyFill="1" applyBorder="1" applyAlignment="1" applyProtection="1">
      <alignment horizontal="center" vertical="center"/>
      <protection locked="0"/>
    </xf>
    <xf numFmtId="0" fontId="4" fillId="3" borderId="5" xfId="2" applyFont="1" applyFill="1" applyBorder="1" applyAlignment="1" applyProtection="1">
      <alignment horizontal="center" vertical="center"/>
      <protection hidden="1"/>
    </xf>
    <xf numFmtId="0" fontId="4" fillId="3" borderId="34" xfId="2" applyFont="1" applyFill="1" applyBorder="1" applyAlignment="1" applyProtection="1">
      <alignment horizontal="center" vertical="center"/>
      <protection hidden="1"/>
    </xf>
    <xf numFmtId="0" fontId="7" fillId="4" borderId="35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 applyProtection="1">
      <alignment horizontal="center" vertical="center"/>
      <protection locked="0"/>
    </xf>
    <xf numFmtId="0" fontId="4" fillId="3" borderId="37" xfId="2" applyFont="1" applyFill="1" applyBorder="1" applyAlignment="1" applyProtection="1">
      <alignment horizontal="center" vertical="center"/>
      <protection hidden="1"/>
    </xf>
    <xf numFmtId="0" fontId="7" fillId="2" borderId="22" xfId="2" applyFont="1" applyFill="1" applyBorder="1" applyAlignment="1" applyProtection="1">
      <alignment horizontal="center" vertical="center"/>
      <protection hidden="1"/>
    </xf>
    <xf numFmtId="0" fontId="7" fillId="2" borderId="23" xfId="2" applyFont="1" applyFill="1" applyBorder="1" applyAlignment="1" applyProtection="1">
      <alignment horizontal="center" vertical="center"/>
      <protection hidden="1"/>
    </xf>
    <xf numFmtId="0" fontId="7" fillId="2" borderId="24" xfId="2" applyFont="1" applyFill="1" applyBorder="1" applyAlignment="1" applyProtection="1">
      <alignment horizontal="center" vertical="center"/>
      <protection hidden="1"/>
    </xf>
    <xf numFmtId="0" fontId="7" fillId="2" borderId="28" xfId="2" applyFont="1" applyFill="1" applyBorder="1" applyAlignment="1" applyProtection="1">
      <alignment horizontal="center" vertical="center"/>
      <protection hidden="1"/>
    </xf>
    <xf numFmtId="0" fontId="0" fillId="5" borderId="37" xfId="0" applyFill="1" applyBorder="1"/>
    <xf numFmtId="0" fontId="0" fillId="0" borderId="37" xfId="0" applyBorder="1"/>
    <xf numFmtId="0" fontId="7" fillId="2" borderId="28" xfId="2" applyFont="1" applyFill="1" applyBorder="1" applyAlignment="1" applyProtection="1">
      <alignment vertical="center"/>
      <protection hidden="1"/>
    </xf>
    <xf numFmtId="0" fontId="7" fillId="2" borderId="30" xfId="2" applyFont="1" applyFill="1" applyBorder="1" applyAlignment="1" applyProtection="1">
      <alignment vertical="center"/>
      <protection hidden="1"/>
    </xf>
    <xf numFmtId="0" fontId="7" fillId="2" borderId="2" xfId="2" applyFont="1" applyFill="1" applyBorder="1" applyAlignment="1" applyProtection="1">
      <alignment vertical="center"/>
      <protection hidden="1"/>
    </xf>
    <xf numFmtId="0" fontId="0" fillId="6" borderId="0" xfId="0" applyFill="1"/>
  </cellXfs>
  <cellStyles count="4">
    <cellStyle name="Hipervínculo" xfId="1" builtinId="8"/>
    <cellStyle name="Normal" xfId="0" builtinId="0"/>
    <cellStyle name="Normal 2" xfId="2"/>
    <cellStyle name="Normal 2 2" xfId="3"/>
  </cellStyles>
  <dxfs count="1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4"/>
  <sheetViews>
    <sheetView tabSelected="1" topLeftCell="A18" zoomScale="90" zoomScaleNormal="90" workbookViewId="0">
      <selection activeCell="N59" sqref="N59"/>
    </sheetView>
  </sheetViews>
  <sheetFormatPr baseColWidth="10" defaultRowHeight="15"/>
  <cols>
    <col min="2" max="2" width="9.28515625" bestFit="1" customWidth="1"/>
    <col min="3" max="3" width="12.7109375" bestFit="1" customWidth="1"/>
    <col min="4" max="4" width="6.7109375" bestFit="1" customWidth="1"/>
    <col min="5" max="5" width="17.28515625" bestFit="1" customWidth="1"/>
    <col min="6" max="6" width="19.42578125" bestFit="1" customWidth="1"/>
    <col min="7" max="7" width="6.85546875" customWidth="1"/>
    <col min="8" max="8" width="7.28515625" customWidth="1"/>
    <col min="9" max="9" width="19.42578125" bestFit="1" customWidth="1"/>
    <col min="13" max="13" width="15.28515625" customWidth="1"/>
  </cols>
  <sheetData>
    <row r="1" spans="1:18" ht="19.5" thickBot="1">
      <c r="A1" s="23"/>
      <c r="B1" s="38" t="s">
        <v>57</v>
      </c>
      <c r="C1" s="39"/>
      <c r="D1" s="39"/>
      <c r="E1" s="39"/>
      <c r="F1" s="39"/>
      <c r="G1" s="39"/>
      <c r="H1" s="39"/>
      <c r="I1" s="40"/>
      <c r="J1" s="23"/>
      <c r="K1" s="23"/>
      <c r="L1" s="23"/>
      <c r="M1" s="23"/>
      <c r="N1" s="23"/>
      <c r="O1" s="23"/>
      <c r="P1" s="23"/>
    </row>
    <row r="2" spans="1:18" ht="19.5" thickBot="1">
      <c r="A2" s="24"/>
      <c r="B2" s="38" t="s">
        <v>67</v>
      </c>
      <c r="C2" s="39"/>
      <c r="D2" s="39"/>
      <c r="E2" s="39"/>
      <c r="F2" s="39"/>
      <c r="G2" s="39"/>
      <c r="H2" s="39"/>
      <c r="I2" s="40"/>
      <c r="J2" s="24"/>
      <c r="K2" s="27"/>
      <c r="L2" s="23"/>
      <c r="M2" s="23"/>
      <c r="N2" s="23"/>
      <c r="O2" s="23"/>
      <c r="P2" s="23"/>
    </row>
    <row r="3" spans="1:18" ht="19.5" thickBot="1">
      <c r="A3" s="23"/>
      <c r="B3" s="41" t="s">
        <v>68</v>
      </c>
      <c r="C3" s="42"/>
      <c r="D3" s="42"/>
      <c r="E3" s="42"/>
      <c r="F3" s="42"/>
      <c r="G3" s="42"/>
      <c r="H3" s="42"/>
      <c r="I3" s="43"/>
      <c r="J3" s="29"/>
      <c r="K3" s="27"/>
      <c r="L3" s="23"/>
      <c r="M3" s="23"/>
      <c r="N3" s="23"/>
      <c r="O3" s="23"/>
      <c r="P3" s="23"/>
    </row>
    <row r="4" spans="1:18" ht="19.5" thickBot="1">
      <c r="A4" s="23"/>
      <c r="B4" s="38" t="s">
        <v>69</v>
      </c>
      <c r="C4" s="39"/>
      <c r="D4" s="39"/>
      <c r="E4" s="39"/>
      <c r="F4" s="39"/>
      <c r="G4" s="39"/>
      <c r="H4" s="39"/>
      <c r="I4" s="40"/>
      <c r="J4" s="29"/>
      <c r="K4" s="27"/>
      <c r="L4" s="23"/>
      <c r="M4" s="23"/>
      <c r="N4" s="23"/>
      <c r="O4" s="23"/>
      <c r="P4" s="23"/>
    </row>
    <row r="5" spans="1:18" ht="19.5" thickBot="1">
      <c r="A5" s="23"/>
      <c r="B5" s="28"/>
      <c r="C5" s="28"/>
      <c r="D5" s="28"/>
      <c r="E5" s="28"/>
      <c r="F5" s="28"/>
      <c r="G5" s="28"/>
      <c r="H5" s="28"/>
      <c r="I5" s="28"/>
      <c r="J5" s="29"/>
      <c r="K5" s="27"/>
      <c r="L5" s="23"/>
      <c r="M5" s="23"/>
      <c r="N5" s="23"/>
      <c r="O5" s="23"/>
      <c r="P5" s="23"/>
    </row>
    <row r="6" spans="1:18" ht="19.5" thickBot="1">
      <c r="A6" s="25"/>
      <c r="B6" s="35" t="s">
        <v>0</v>
      </c>
      <c r="C6" s="36"/>
      <c r="D6" s="36"/>
      <c r="E6" s="36"/>
      <c r="F6" s="36"/>
      <c r="G6" s="36"/>
      <c r="H6" s="36"/>
      <c r="I6" s="37"/>
      <c r="J6" s="25"/>
      <c r="K6" s="27"/>
      <c r="L6" s="23"/>
      <c r="M6" s="23"/>
      <c r="N6" s="23"/>
      <c r="O6" s="58" t="s">
        <v>58</v>
      </c>
      <c r="P6" s="59"/>
      <c r="Q6" s="59"/>
      <c r="R6" s="60"/>
    </row>
    <row r="7" spans="1:18" ht="19.5" thickBot="1">
      <c r="A7" s="25"/>
      <c r="B7" s="2" t="s">
        <v>56</v>
      </c>
      <c r="C7" s="3" t="s">
        <v>2</v>
      </c>
      <c r="D7" s="4" t="s">
        <v>3</v>
      </c>
      <c r="E7" s="3" t="s">
        <v>4</v>
      </c>
      <c r="F7" s="32" t="s">
        <v>70</v>
      </c>
      <c r="G7" s="33"/>
      <c r="H7" s="33"/>
      <c r="I7" s="34"/>
      <c r="J7" s="58" t="s">
        <v>58</v>
      </c>
      <c r="K7" s="59"/>
      <c r="L7" s="59"/>
      <c r="M7" s="60"/>
      <c r="N7" s="61" t="s">
        <v>65</v>
      </c>
      <c r="O7" s="64" t="s">
        <v>59</v>
      </c>
      <c r="P7" s="66" t="s">
        <v>60</v>
      </c>
      <c r="Q7" s="66" t="s">
        <v>61</v>
      </c>
      <c r="R7" s="65" t="s">
        <v>62</v>
      </c>
    </row>
    <row r="8" spans="1:18" ht="17.25">
      <c r="A8" s="25"/>
      <c r="B8" s="44" t="s">
        <v>1</v>
      </c>
      <c r="C8" s="11">
        <v>40340.458333333336</v>
      </c>
      <c r="D8" s="12">
        <v>40340.708333333336</v>
      </c>
      <c r="E8" s="13" t="s">
        <v>5</v>
      </c>
      <c r="F8" s="7" t="s">
        <v>6</v>
      </c>
      <c r="G8" s="17"/>
      <c r="H8" s="18"/>
      <c r="I8" s="7" t="s">
        <v>7</v>
      </c>
      <c r="J8" s="54" t="s">
        <v>6</v>
      </c>
      <c r="K8" s="55">
        <v>3</v>
      </c>
      <c r="L8" s="56">
        <v>1</v>
      </c>
      <c r="M8" s="57" t="s">
        <v>7</v>
      </c>
      <c r="N8" s="47" t="s">
        <v>66</v>
      </c>
      <c r="O8" s="62">
        <f>IF(N8="SI",IF(AND(G8=H8,K8=L8),1,IF(AND(G8&gt;H8,K8&gt;L8),1,IF(AND(G8&lt;H8,K8&lt;L8),1,0))),0)</f>
        <v>0</v>
      </c>
      <c r="P8" s="62">
        <f>IF(AND(O8=1,ABS(G8-H8)=ABS(K8-L8)),1,0)</f>
        <v>0</v>
      </c>
      <c r="Q8" s="31">
        <f t="shared" ref="Q8:Q55" si="0">IF(N8="SI",IF(AND(G8=K8,H8=L8),1,0),0)</f>
        <v>0</v>
      </c>
      <c r="R8" s="63">
        <f>SUM(O8:Q8)</f>
        <v>0</v>
      </c>
    </row>
    <row r="9" spans="1:18" ht="17.25">
      <c r="A9" s="25"/>
      <c r="B9" s="45"/>
      <c r="C9" s="5">
        <v>40341.291666666664</v>
      </c>
      <c r="D9" s="6">
        <v>40341.541666666664</v>
      </c>
      <c r="E9" s="10" t="s">
        <v>8</v>
      </c>
      <c r="F9" s="8" t="s">
        <v>9</v>
      </c>
      <c r="G9" s="19"/>
      <c r="H9" s="20"/>
      <c r="I9" s="8" t="s">
        <v>10</v>
      </c>
      <c r="J9" s="8" t="s">
        <v>9</v>
      </c>
      <c r="K9" s="19">
        <v>1</v>
      </c>
      <c r="L9" s="51">
        <v>0</v>
      </c>
      <c r="M9" s="53" t="s">
        <v>10</v>
      </c>
      <c r="N9" s="48" t="s">
        <v>66</v>
      </c>
      <c r="O9" s="30">
        <f t="shared" ref="O9:O55" si="1">IF(N9="SI",IF(AND(G9=H9,K9=L9),1,IF(AND(G9&gt;H9,K9&gt;L9),1,IF(AND(G9&lt;H9,K9&lt;L9),1,0))),0)</f>
        <v>0</v>
      </c>
      <c r="P9" s="30">
        <f t="shared" ref="P9:P55" si="2">IF(AND(O9=1,ABS(G9-H9)=ABS(K9-L9)),1,0)</f>
        <v>0</v>
      </c>
      <c r="Q9" s="31">
        <f t="shared" si="0"/>
        <v>0</v>
      </c>
      <c r="R9" s="31">
        <f t="shared" ref="R9:R55" si="3">SUM(O9:Q9)</f>
        <v>0</v>
      </c>
    </row>
    <row r="10" spans="1:18" ht="17.25">
      <c r="A10" s="25"/>
      <c r="B10" s="45"/>
      <c r="C10" s="5">
        <v>40345.416666666664</v>
      </c>
      <c r="D10" s="6">
        <v>40345.666666666664</v>
      </c>
      <c r="E10" s="10" t="s">
        <v>11</v>
      </c>
      <c r="F10" s="8" t="s">
        <v>6</v>
      </c>
      <c r="G10" s="19"/>
      <c r="H10" s="20"/>
      <c r="I10" s="8" t="s">
        <v>9</v>
      </c>
      <c r="J10" s="8" t="s">
        <v>6</v>
      </c>
      <c r="K10" s="19"/>
      <c r="L10" s="51"/>
      <c r="M10" s="53" t="s">
        <v>9</v>
      </c>
      <c r="N10" s="48"/>
      <c r="O10" s="30">
        <f t="shared" si="1"/>
        <v>0</v>
      </c>
      <c r="P10" s="30">
        <f t="shared" si="2"/>
        <v>0</v>
      </c>
      <c r="Q10" s="31">
        <f t="shared" si="0"/>
        <v>0</v>
      </c>
      <c r="R10" s="31">
        <f t="shared" si="3"/>
        <v>0</v>
      </c>
    </row>
    <row r="11" spans="1:18" ht="17.25">
      <c r="A11" s="25"/>
      <c r="B11" s="45"/>
      <c r="C11" s="5">
        <v>40346.416666666664</v>
      </c>
      <c r="D11" s="6">
        <v>40346.666666666664</v>
      </c>
      <c r="E11" s="10" t="s">
        <v>12</v>
      </c>
      <c r="F11" s="8" t="s">
        <v>10</v>
      </c>
      <c r="G11" s="19"/>
      <c r="H11" s="20"/>
      <c r="I11" s="8" t="s">
        <v>7</v>
      </c>
      <c r="J11" s="8" t="s">
        <v>10</v>
      </c>
      <c r="K11" s="19"/>
      <c r="L11" s="51"/>
      <c r="M11" s="53" t="s">
        <v>7</v>
      </c>
      <c r="N11" s="48"/>
      <c r="O11" s="30">
        <f t="shared" si="1"/>
        <v>0</v>
      </c>
      <c r="P11" s="30">
        <f t="shared" si="2"/>
        <v>0</v>
      </c>
      <c r="Q11" s="31">
        <f t="shared" si="0"/>
        <v>0</v>
      </c>
      <c r="R11" s="31">
        <f t="shared" si="3"/>
        <v>0</v>
      </c>
    </row>
    <row r="12" spans="1:18" ht="17.25">
      <c r="A12" s="25"/>
      <c r="B12" s="45"/>
      <c r="C12" s="5">
        <v>40351.458333333336</v>
      </c>
      <c r="D12" s="6">
        <v>40351.708333333336</v>
      </c>
      <c r="E12" s="10" t="s">
        <v>13</v>
      </c>
      <c r="F12" s="8" t="s">
        <v>10</v>
      </c>
      <c r="G12" s="19"/>
      <c r="H12" s="20"/>
      <c r="I12" s="8" t="s">
        <v>6</v>
      </c>
      <c r="J12" s="8" t="s">
        <v>10</v>
      </c>
      <c r="K12" s="19"/>
      <c r="L12" s="51"/>
      <c r="M12" s="53" t="s">
        <v>6</v>
      </c>
      <c r="N12" s="48"/>
      <c r="O12" s="30">
        <f t="shared" si="1"/>
        <v>0</v>
      </c>
      <c r="P12" s="30">
        <f t="shared" si="2"/>
        <v>0</v>
      </c>
      <c r="Q12" s="31">
        <f t="shared" si="0"/>
        <v>0</v>
      </c>
      <c r="R12" s="31">
        <f t="shared" si="3"/>
        <v>0</v>
      </c>
    </row>
    <row r="13" spans="1:18" ht="18" thickBot="1">
      <c r="A13" s="25"/>
      <c r="B13" s="46"/>
      <c r="C13" s="14">
        <v>40351.458333333336</v>
      </c>
      <c r="D13" s="15">
        <v>40351.708333333336</v>
      </c>
      <c r="E13" s="16" t="s">
        <v>14</v>
      </c>
      <c r="F13" s="9" t="s">
        <v>7</v>
      </c>
      <c r="G13" s="21"/>
      <c r="H13" s="22"/>
      <c r="I13" s="9" t="s">
        <v>9</v>
      </c>
      <c r="J13" s="9" t="s">
        <v>7</v>
      </c>
      <c r="K13" s="21"/>
      <c r="L13" s="52"/>
      <c r="M13" s="53" t="s">
        <v>9</v>
      </c>
      <c r="N13" s="49"/>
      <c r="O13" s="30">
        <f t="shared" si="1"/>
        <v>0</v>
      </c>
      <c r="P13" s="30">
        <f t="shared" si="2"/>
        <v>0</v>
      </c>
      <c r="Q13" s="31">
        <f t="shared" si="0"/>
        <v>0</v>
      </c>
      <c r="R13" s="31">
        <f t="shared" si="3"/>
        <v>0</v>
      </c>
    </row>
    <row r="14" spans="1:18" ht="17.25">
      <c r="A14" s="25"/>
      <c r="B14" s="44" t="s">
        <v>15</v>
      </c>
      <c r="C14" s="11">
        <v>40341.416666666664</v>
      </c>
      <c r="D14" s="12">
        <v>40341.666666666664</v>
      </c>
      <c r="E14" s="13" t="s">
        <v>16</v>
      </c>
      <c r="F14" s="7" t="s">
        <v>17</v>
      </c>
      <c r="G14" s="17"/>
      <c r="H14" s="18"/>
      <c r="I14" s="7" t="s">
        <v>18</v>
      </c>
      <c r="J14" s="7" t="s">
        <v>17</v>
      </c>
      <c r="K14" s="17">
        <v>1</v>
      </c>
      <c r="L14" s="50">
        <v>5</v>
      </c>
      <c r="M14" s="53" t="s">
        <v>18</v>
      </c>
      <c r="N14" s="53" t="s">
        <v>66</v>
      </c>
      <c r="O14" s="30">
        <f t="shared" si="1"/>
        <v>0</v>
      </c>
      <c r="P14" s="30">
        <f t="shared" si="2"/>
        <v>0</v>
      </c>
      <c r="Q14" s="31">
        <f t="shared" si="0"/>
        <v>0</v>
      </c>
      <c r="R14" s="31">
        <f t="shared" si="3"/>
        <v>0</v>
      </c>
    </row>
    <row r="15" spans="1:18" ht="17.25">
      <c r="A15" s="25"/>
      <c r="B15" s="45"/>
      <c r="C15" s="5">
        <v>40341.541666666664</v>
      </c>
      <c r="D15" s="6">
        <v>40341.791666666664</v>
      </c>
      <c r="E15" s="10" t="s">
        <v>19</v>
      </c>
      <c r="F15" s="8" t="s">
        <v>20</v>
      </c>
      <c r="G15" s="19"/>
      <c r="H15" s="20"/>
      <c r="I15" s="8" t="s">
        <v>21</v>
      </c>
      <c r="J15" s="8" t="s">
        <v>20</v>
      </c>
      <c r="K15" s="19">
        <v>3</v>
      </c>
      <c r="L15" s="51">
        <v>1</v>
      </c>
      <c r="M15" s="53" t="s">
        <v>21</v>
      </c>
      <c r="N15" s="48" t="s">
        <v>66</v>
      </c>
      <c r="O15" s="30">
        <f t="shared" si="1"/>
        <v>0</v>
      </c>
      <c r="P15" s="30">
        <f t="shared" si="2"/>
        <v>0</v>
      </c>
      <c r="Q15" s="31">
        <f t="shared" si="0"/>
        <v>0</v>
      </c>
      <c r="R15" s="31">
        <f t="shared" si="3"/>
        <v>0</v>
      </c>
    </row>
    <row r="16" spans="1:18" ht="17.25">
      <c r="A16" s="25"/>
      <c r="B16" s="45"/>
      <c r="C16" s="5">
        <v>40346.541666666664</v>
      </c>
      <c r="D16" s="6">
        <v>40346.791666666664</v>
      </c>
      <c r="E16" s="10" t="s">
        <v>22</v>
      </c>
      <c r="F16" s="8" t="s">
        <v>17</v>
      </c>
      <c r="G16" s="19"/>
      <c r="H16" s="20"/>
      <c r="I16" s="8" t="s">
        <v>20</v>
      </c>
      <c r="J16" s="8" t="s">
        <v>17</v>
      </c>
      <c r="K16" s="19"/>
      <c r="L16" s="51"/>
      <c r="M16" s="53" t="s">
        <v>20</v>
      </c>
      <c r="N16" s="48"/>
      <c r="O16" s="30">
        <f t="shared" si="1"/>
        <v>0</v>
      </c>
      <c r="P16" s="30">
        <f t="shared" si="2"/>
        <v>0</v>
      </c>
      <c r="Q16" s="31">
        <f t="shared" si="0"/>
        <v>0</v>
      </c>
      <c r="R16" s="31">
        <f t="shared" si="3"/>
        <v>0</v>
      </c>
    </row>
    <row r="17" spans="1:18" ht="17.25">
      <c r="A17" s="25"/>
      <c r="B17" s="45"/>
      <c r="C17" s="5">
        <v>40346.291666666664</v>
      </c>
      <c r="D17" s="6">
        <v>40346.541666666664</v>
      </c>
      <c r="E17" s="10" t="s">
        <v>23</v>
      </c>
      <c r="F17" s="8" t="s">
        <v>21</v>
      </c>
      <c r="G17" s="19"/>
      <c r="H17" s="20"/>
      <c r="I17" s="8" t="s">
        <v>18</v>
      </c>
      <c r="J17" s="8" t="s">
        <v>21</v>
      </c>
      <c r="K17" s="19"/>
      <c r="L17" s="51"/>
      <c r="M17" s="53" t="s">
        <v>18</v>
      </c>
      <c r="N17" s="48"/>
      <c r="O17" s="30">
        <f t="shared" si="1"/>
        <v>0</v>
      </c>
      <c r="P17" s="30">
        <f t="shared" si="2"/>
        <v>0</v>
      </c>
      <c r="Q17" s="31">
        <f t="shared" si="0"/>
        <v>0</v>
      </c>
      <c r="R17" s="31">
        <f t="shared" si="3"/>
        <v>0</v>
      </c>
    </row>
    <row r="18" spans="1:18" ht="17.25">
      <c r="A18" s="25"/>
      <c r="B18" s="45"/>
      <c r="C18" s="5">
        <v>40351.291666666664</v>
      </c>
      <c r="D18" s="6">
        <v>40351.541666666664</v>
      </c>
      <c r="E18" s="10" t="s">
        <v>24</v>
      </c>
      <c r="F18" s="8" t="s">
        <v>21</v>
      </c>
      <c r="G18" s="19"/>
      <c r="H18" s="20"/>
      <c r="I18" s="8" t="s">
        <v>17</v>
      </c>
      <c r="J18" s="8" t="s">
        <v>21</v>
      </c>
      <c r="K18" s="19"/>
      <c r="L18" s="51"/>
      <c r="M18" s="53" t="s">
        <v>17</v>
      </c>
      <c r="N18" s="48"/>
      <c r="O18" s="30">
        <f t="shared" si="1"/>
        <v>0</v>
      </c>
      <c r="P18" s="30">
        <f t="shared" si="2"/>
        <v>0</v>
      </c>
      <c r="Q18" s="31">
        <f t="shared" si="0"/>
        <v>0</v>
      </c>
      <c r="R18" s="31">
        <f t="shared" si="3"/>
        <v>0</v>
      </c>
    </row>
    <row r="19" spans="1:18" ht="18" thickBot="1">
      <c r="A19" s="25"/>
      <c r="B19" s="46"/>
      <c r="C19" s="14">
        <v>40351.291666666664</v>
      </c>
      <c r="D19" s="15">
        <v>40351.541666666664</v>
      </c>
      <c r="E19" s="16" t="s">
        <v>5</v>
      </c>
      <c r="F19" s="9" t="s">
        <v>18</v>
      </c>
      <c r="G19" s="21"/>
      <c r="H19" s="22"/>
      <c r="I19" s="9" t="s">
        <v>20</v>
      </c>
      <c r="J19" s="9" t="s">
        <v>18</v>
      </c>
      <c r="K19" s="21"/>
      <c r="L19" s="52"/>
      <c r="M19" s="53" t="s">
        <v>20</v>
      </c>
      <c r="N19" s="53"/>
      <c r="O19" s="30">
        <f t="shared" si="1"/>
        <v>0</v>
      </c>
      <c r="P19" s="30">
        <f t="shared" si="2"/>
        <v>0</v>
      </c>
      <c r="Q19" s="31">
        <f t="shared" si="0"/>
        <v>0</v>
      </c>
      <c r="R19" s="31">
        <f t="shared" si="3"/>
        <v>0</v>
      </c>
    </row>
    <row r="20" spans="1:18" ht="17.25">
      <c r="A20" s="25"/>
      <c r="B20" s="44" t="s">
        <v>25</v>
      </c>
      <c r="C20" s="11">
        <v>40342.291666666664</v>
      </c>
      <c r="D20" s="12">
        <v>40342.541666666664</v>
      </c>
      <c r="E20" s="13" t="s">
        <v>26</v>
      </c>
      <c r="F20" s="7" t="s">
        <v>27</v>
      </c>
      <c r="G20" s="17"/>
      <c r="H20" s="18"/>
      <c r="I20" s="7" t="s">
        <v>28</v>
      </c>
      <c r="J20" s="7" t="s">
        <v>27</v>
      </c>
      <c r="K20" s="17">
        <v>3</v>
      </c>
      <c r="L20" s="50">
        <v>0</v>
      </c>
      <c r="M20" s="53" t="s">
        <v>28</v>
      </c>
      <c r="N20" s="53" t="s">
        <v>66</v>
      </c>
      <c r="O20" s="30">
        <f t="shared" si="1"/>
        <v>0</v>
      </c>
      <c r="P20" s="30">
        <f t="shared" si="2"/>
        <v>0</v>
      </c>
      <c r="Q20" s="31">
        <f t="shared" si="0"/>
        <v>0</v>
      </c>
      <c r="R20" s="31">
        <f t="shared" si="3"/>
        <v>0</v>
      </c>
    </row>
    <row r="21" spans="1:18" ht="17.25">
      <c r="A21" s="25"/>
      <c r="B21" s="45"/>
      <c r="C21" s="5">
        <v>40342.541666666664</v>
      </c>
      <c r="D21" s="6">
        <v>40342.791666666664</v>
      </c>
      <c r="E21" s="10" t="s">
        <v>14</v>
      </c>
      <c r="F21" s="8" t="s">
        <v>29</v>
      </c>
      <c r="G21" s="19"/>
      <c r="H21" s="20"/>
      <c r="I21" s="8" t="s">
        <v>30</v>
      </c>
      <c r="J21" s="8" t="s">
        <v>29</v>
      </c>
      <c r="K21" s="19">
        <v>2</v>
      </c>
      <c r="L21" s="51">
        <v>1</v>
      </c>
      <c r="M21" s="53" t="s">
        <v>30</v>
      </c>
      <c r="N21" s="53" t="s">
        <v>66</v>
      </c>
      <c r="O21" s="30">
        <f t="shared" si="1"/>
        <v>0</v>
      </c>
      <c r="P21" s="30">
        <f t="shared" si="2"/>
        <v>0</v>
      </c>
      <c r="Q21" s="31">
        <f t="shared" si="0"/>
        <v>0</v>
      </c>
      <c r="R21" s="31">
        <f t="shared" si="3"/>
        <v>0</v>
      </c>
    </row>
    <row r="22" spans="1:18" ht="17.25">
      <c r="A22" s="25"/>
      <c r="B22" s="45"/>
      <c r="C22" s="5">
        <v>40347.291666666664</v>
      </c>
      <c r="D22" s="6">
        <v>40347.541666666664</v>
      </c>
      <c r="E22" s="10" t="s">
        <v>13</v>
      </c>
      <c r="F22" s="8" t="s">
        <v>27</v>
      </c>
      <c r="G22" s="19"/>
      <c r="H22" s="20"/>
      <c r="I22" s="8" t="s">
        <v>29</v>
      </c>
      <c r="J22" s="8" t="s">
        <v>27</v>
      </c>
      <c r="K22" s="19"/>
      <c r="L22" s="51"/>
      <c r="M22" s="53" t="s">
        <v>29</v>
      </c>
      <c r="N22" s="53"/>
      <c r="O22" s="30">
        <f t="shared" si="1"/>
        <v>0</v>
      </c>
      <c r="P22" s="30">
        <f t="shared" si="2"/>
        <v>0</v>
      </c>
      <c r="Q22" s="31">
        <f t="shared" si="0"/>
        <v>0</v>
      </c>
      <c r="R22" s="31">
        <f t="shared" si="3"/>
        <v>0</v>
      </c>
    </row>
    <row r="23" spans="1:18" ht="17.25">
      <c r="A23" s="25"/>
      <c r="B23" s="45"/>
      <c r="C23" s="5">
        <v>40347.541666666664</v>
      </c>
      <c r="D23" s="6">
        <v>40347.791666666664</v>
      </c>
      <c r="E23" s="10" t="s">
        <v>8</v>
      </c>
      <c r="F23" s="8" t="s">
        <v>30</v>
      </c>
      <c r="G23" s="19"/>
      <c r="H23" s="20"/>
      <c r="I23" s="8" t="s">
        <v>28</v>
      </c>
      <c r="J23" s="8" t="s">
        <v>30</v>
      </c>
      <c r="K23" s="19"/>
      <c r="L23" s="51"/>
      <c r="M23" s="53" t="s">
        <v>28</v>
      </c>
      <c r="N23" s="53"/>
      <c r="O23" s="30">
        <f t="shared" si="1"/>
        <v>0</v>
      </c>
      <c r="P23" s="30">
        <f t="shared" si="2"/>
        <v>0</v>
      </c>
      <c r="Q23" s="31">
        <f t="shared" si="0"/>
        <v>0</v>
      </c>
      <c r="R23" s="31">
        <f t="shared" si="3"/>
        <v>0</v>
      </c>
    </row>
    <row r="24" spans="1:18" ht="17.25">
      <c r="A24" s="25"/>
      <c r="B24" s="45"/>
      <c r="C24" s="5">
        <v>40352.458333333336</v>
      </c>
      <c r="D24" s="6">
        <v>40352.708333333336</v>
      </c>
      <c r="E24" s="10" t="s">
        <v>19</v>
      </c>
      <c r="F24" s="8" t="s">
        <v>30</v>
      </c>
      <c r="G24" s="19"/>
      <c r="H24" s="20"/>
      <c r="I24" s="8" t="s">
        <v>27</v>
      </c>
      <c r="J24" s="8" t="s">
        <v>30</v>
      </c>
      <c r="K24" s="19"/>
      <c r="L24" s="51"/>
      <c r="M24" s="53" t="s">
        <v>27</v>
      </c>
      <c r="N24" s="53"/>
      <c r="O24" s="30">
        <f t="shared" si="1"/>
        <v>0</v>
      </c>
      <c r="P24" s="30">
        <f t="shared" si="2"/>
        <v>0</v>
      </c>
      <c r="Q24" s="31">
        <f t="shared" si="0"/>
        <v>0</v>
      </c>
      <c r="R24" s="31">
        <f t="shared" si="3"/>
        <v>0</v>
      </c>
    </row>
    <row r="25" spans="1:18" ht="18" thickBot="1">
      <c r="A25" s="25"/>
      <c r="B25" s="46"/>
      <c r="C25" s="14">
        <v>40352.458333333336</v>
      </c>
      <c r="D25" s="15">
        <v>40352.708333333336</v>
      </c>
      <c r="E25" s="16" t="s">
        <v>11</v>
      </c>
      <c r="F25" s="9" t="s">
        <v>28</v>
      </c>
      <c r="G25" s="21"/>
      <c r="H25" s="22"/>
      <c r="I25" s="9" t="s">
        <v>29</v>
      </c>
      <c r="J25" s="9" t="s">
        <v>28</v>
      </c>
      <c r="K25" s="21"/>
      <c r="L25" s="52"/>
      <c r="M25" s="53" t="s">
        <v>29</v>
      </c>
      <c r="N25" s="53"/>
      <c r="O25" s="30">
        <f t="shared" si="1"/>
        <v>0</v>
      </c>
      <c r="P25" s="30">
        <f t="shared" si="2"/>
        <v>0</v>
      </c>
      <c r="Q25" s="31">
        <f t="shared" si="0"/>
        <v>0</v>
      </c>
      <c r="R25" s="31">
        <f t="shared" si="3"/>
        <v>0</v>
      </c>
    </row>
    <row r="26" spans="1:18" ht="17.25">
      <c r="A26" s="25"/>
      <c r="B26" s="44" t="s">
        <v>31</v>
      </c>
      <c r="C26" s="11">
        <v>40342.416666666664</v>
      </c>
      <c r="D26" s="12">
        <v>40342.666666666664</v>
      </c>
      <c r="E26" s="13" t="s">
        <v>11</v>
      </c>
      <c r="F26" s="7" t="s">
        <v>32</v>
      </c>
      <c r="G26" s="17"/>
      <c r="H26" s="18"/>
      <c r="I26" s="7" t="s">
        <v>33</v>
      </c>
      <c r="J26" s="7" t="s">
        <v>32</v>
      </c>
      <c r="K26" s="17">
        <v>1</v>
      </c>
      <c r="L26" s="50">
        <v>3</v>
      </c>
      <c r="M26" s="53" t="s">
        <v>33</v>
      </c>
      <c r="N26" s="53" t="s">
        <v>66</v>
      </c>
      <c r="O26" s="30">
        <f t="shared" si="1"/>
        <v>0</v>
      </c>
      <c r="P26" s="30">
        <f t="shared" si="2"/>
        <v>0</v>
      </c>
      <c r="Q26" s="31">
        <f t="shared" si="0"/>
        <v>0</v>
      </c>
      <c r="R26" s="31">
        <f t="shared" si="3"/>
        <v>0</v>
      </c>
    </row>
    <row r="27" spans="1:18" ht="17.25">
      <c r="A27" s="25"/>
      <c r="B27" s="45"/>
      <c r="C27" s="5">
        <v>40342.666666666664</v>
      </c>
      <c r="D27" s="6">
        <v>40342.916666666664</v>
      </c>
      <c r="E27" s="10" t="s">
        <v>12</v>
      </c>
      <c r="F27" s="8" t="s">
        <v>34</v>
      </c>
      <c r="G27" s="19"/>
      <c r="H27" s="20"/>
      <c r="I27" s="8" t="s">
        <v>35</v>
      </c>
      <c r="J27" s="8" t="s">
        <v>34</v>
      </c>
      <c r="K27" s="19">
        <v>1</v>
      </c>
      <c r="L27" s="51">
        <v>2</v>
      </c>
      <c r="M27" s="53" t="s">
        <v>35</v>
      </c>
      <c r="N27" s="53" t="s">
        <v>66</v>
      </c>
      <c r="O27" s="30">
        <f t="shared" si="1"/>
        <v>0</v>
      </c>
      <c r="P27" s="30">
        <f t="shared" si="2"/>
        <v>0</v>
      </c>
      <c r="Q27" s="31">
        <f t="shared" si="0"/>
        <v>0</v>
      </c>
      <c r="R27" s="31">
        <f t="shared" si="3"/>
        <v>0</v>
      </c>
    </row>
    <row r="28" spans="1:18" ht="17.25">
      <c r="A28" s="25"/>
      <c r="B28" s="45"/>
      <c r="C28" s="5">
        <v>40347.416666666664</v>
      </c>
      <c r="D28" s="6">
        <v>40347.666666666664</v>
      </c>
      <c r="E28" s="10" t="s">
        <v>5</v>
      </c>
      <c r="F28" s="8" t="s">
        <v>32</v>
      </c>
      <c r="G28" s="19"/>
      <c r="H28" s="20"/>
      <c r="I28" s="8" t="s">
        <v>34</v>
      </c>
      <c r="J28" s="8" t="s">
        <v>32</v>
      </c>
      <c r="K28" s="19"/>
      <c r="L28" s="51"/>
      <c r="M28" s="53" t="s">
        <v>34</v>
      </c>
      <c r="N28" s="53"/>
      <c r="O28" s="30">
        <f t="shared" si="1"/>
        <v>0</v>
      </c>
      <c r="P28" s="30">
        <f t="shared" si="2"/>
        <v>0</v>
      </c>
      <c r="Q28" s="31">
        <f t="shared" si="0"/>
        <v>0</v>
      </c>
      <c r="R28" s="31">
        <f t="shared" si="3"/>
        <v>0</v>
      </c>
    </row>
    <row r="29" spans="1:18" ht="17.25">
      <c r="A29" s="25"/>
      <c r="B29" s="45"/>
      <c r="C29" s="5">
        <v>40348.291666666664</v>
      </c>
      <c r="D29" s="6">
        <v>40348.541666666664</v>
      </c>
      <c r="E29" s="10" t="s">
        <v>14</v>
      </c>
      <c r="F29" s="8" t="s">
        <v>35</v>
      </c>
      <c r="G29" s="19"/>
      <c r="H29" s="20"/>
      <c r="I29" s="8" t="s">
        <v>33</v>
      </c>
      <c r="J29" s="8" t="s">
        <v>35</v>
      </c>
      <c r="K29" s="19"/>
      <c r="L29" s="51"/>
      <c r="M29" s="53" t="s">
        <v>33</v>
      </c>
      <c r="N29" s="53"/>
      <c r="O29" s="30">
        <f t="shared" si="1"/>
        <v>0</v>
      </c>
      <c r="P29" s="30">
        <f t="shared" si="2"/>
        <v>0</v>
      </c>
      <c r="Q29" s="31">
        <f t="shared" si="0"/>
        <v>0</v>
      </c>
      <c r="R29" s="31">
        <f t="shared" si="3"/>
        <v>0</v>
      </c>
    </row>
    <row r="30" spans="1:18" ht="17.25">
      <c r="A30" s="25"/>
      <c r="B30" s="45"/>
      <c r="C30" s="5">
        <v>40352.291666666664</v>
      </c>
      <c r="D30" s="6">
        <v>40352.541666666664</v>
      </c>
      <c r="E30" s="10" t="s">
        <v>8</v>
      </c>
      <c r="F30" s="8" t="s">
        <v>35</v>
      </c>
      <c r="G30" s="19"/>
      <c r="H30" s="20"/>
      <c r="I30" s="8" t="s">
        <v>32</v>
      </c>
      <c r="J30" s="8" t="s">
        <v>35</v>
      </c>
      <c r="K30" s="19"/>
      <c r="L30" s="51"/>
      <c r="M30" s="53" t="s">
        <v>32</v>
      </c>
      <c r="N30" s="53"/>
      <c r="O30" s="30">
        <f t="shared" si="1"/>
        <v>0</v>
      </c>
      <c r="P30" s="30">
        <f t="shared" si="2"/>
        <v>0</v>
      </c>
      <c r="Q30" s="31">
        <f t="shared" si="0"/>
        <v>0</v>
      </c>
      <c r="R30" s="31">
        <f t="shared" si="3"/>
        <v>0</v>
      </c>
    </row>
    <row r="31" spans="1:18" ht="18" thickBot="1">
      <c r="A31" s="25"/>
      <c r="B31" s="46"/>
      <c r="C31" s="14">
        <v>40352.291666666664</v>
      </c>
      <c r="D31" s="15">
        <v>40352.541666666664</v>
      </c>
      <c r="E31" s="16" t="s">
        <v>26</v>
      </c>
      <c r="F31" s="9" t="s">
        <v>33</v>
      </c>
      <c r="G31" s="21"/>
      <c r="H31" s="22"/>
      <c r="I31" s="9" t="s">
        <v>34</v>
      </c>
      <c r="J31" s="9" t="s">
        <v>33</v>
      </c>
      <c r="K31" s="21"/>
      <c r="L31" s="52"/>
      <c r="M31" s="53" t="s">
        <v>34</v>
      </c>
      <c r="N31" s="53"/>
      <c r="O31" s="30">
        <f t="shared" si="1"/>
        <v>0</v>
      </c>
      <c r="P31" s="30">
        <f t="shared" si="2"/>
        <v>0</v>
      </c>
      <c r="Q31" s="31">
        <f t="shared" si="0"/>
        <v>0</v>
      </c>
      <c r="R31" s="31">
        <f t="shared" si="3"/>
        <v>0</v>
      </c>
    </row>
    <row r="32" spans="1:18" ht="17.25">
      <c r="A32" s="25"/>
      <c r="B32" s="44" t="s">
        <v>36</v>
      </c>
      <c r="C32" s="11">
        <v>40343.291666666664</v>
      </c>
      <c r="D32" s="12">
        <v>40343.541666666664</v>
      </c>
      <c r="E32" s="13" t="s">
        <v>13</v>
      </c>
      <c r="F32" s="7" t="s">
        <v>37</v>
      </c>
      <c r="G32" s="17"/>
      <c r="H32" s="18"/>
      <c r="I32" s="7" t="s">
        <v>38</v>
      </c>
      <c r="J32" s="7" t="s">
        <v>37</v>
      </c>
      <c r="K32" s="17">
        <v>2</v>
      </c>
      <c r="L32" s="50">
        <v>1</v>
      </c>
      <c r="M32" s="53" t="s">
        <v>38</v>
      </c>
      <c r="N32" s="53" t="s">
        <v>66</v>
      </c>
      <c r="O32" s="30">
        <f t="shared" si="1"/>
        <v>0</v>
      </c>
      <c r="P32" s="30">
        <f t="shared" si="2"/>
        <v>0</v>
      </c>
      <c r="Q32" s="31">
        <f t="shared" si="0"/>
        <v>0</v>
      </c>
      <c r="R32" s="31">
        <f t="shared" si="3"/>
        <v>0</v>
      </c>
    </row>
    <row r="33" spans="1:18" ht="17.25">
      <c r="A33" s="25"/>
      <c r="B33" s="45"/>
      <c r="C33" s="5">
        <v>40343.416666666664</v>
      </c>
      <c r="D33" s="6">
        <v>40343.666666666664</v>
      </c>
      <c r="E33" s="10" t="s">
        <v>23</v>
      </c>
      <c r="F33" s="8" t="s">
        <v>39</v>
      </c>
      <c r="G33" s="19"/>
      <c r="H33" s="20"/>
      <c r="I33" s="8" t="s">
        <v>40</v>
      </c>
      <c r="J33" s="8" t="s">
        <v>39</v>
      </c>
      <c r="K33" s="19">
        <v>3</v>
      </c>
      <c r="L33" s="51">
        <v>0</v>
      </c>
      <c r="M33" s="53" t="s">
        <v>40</v>
      </c>
      <c r="N33" s="53" t="s">
        <v>66</v>
      </c>
      <c r="O33" s="30">
        <f t="shared" si="1"/>
        <v>0</v>
      </c>
      <c r="P33" s="30">
        <f t="shared" si="2"/>
        <v>0</v>
      </c>
      <c r="Q33" s="31">
        <f t="shared" si="0"/>
        <v>0</v>
      </c>
      <c r="R33" s="31">
        <f t="shared" si="3"/>
        <v>0</v>
      </c>
    </row>
    <row r="34" spans="1:18" ht="17.25">
      <c r="A34" s="25"/>
      <c r="B34" s="45"/>
      <c r="C34" s="5">
        <v>40348.416666666664</v>
      </c>
      <c r="D34" s="6">
        <v>40348.666666666664</v>
      </c>
      <c r="E34" s="10" t="s">
        <v>16</v>
      </c>
      <c r="F34" s="8" t="s">
        <v>37</v>
      </c>
      <c r="G34" s="19"/>
      <c r="H34" s="20"/>
      <c r="I34" s="8" t="s">
        <v>39</v>
      </c>
      <c r="J34" s="8" t="s">
        <v>37</v>
      </c>
      <c r="K34" s="19"/>
      <c r="L34" s="51"/>
      <c r="M34" s="53" t="s">
        <v>39</v>
      </c>
      <c r="N34" s="53"/>
      <c r="O34" s="30">
        <f t="shared" si="1"/>
        <v>0</v>
      </c>
      <c r="P34" s="30">
        <f t="shared" si="2"/>
        <v>0</v>
      </c>
      <c r="Q34" s="31">
        <f t="shared" si="0"/>
        <v>0</v>
      </c>
      <c r="R34" s="31">
        <f t="shared" si="3"/>
        <v>0</v>
      </c>
    </row>
    <row r="35" spans="1:18" ht="17.25">
      <c r="A35" s="25"/>
      <c r="B35" s="45"/>
      <c r="C35" s="5">
        <v>40348.541666666664</v>
      </c>
      <c r="D35" s="6">
        <v>40348.791666666664</v>
      </c>
      <c r="E35" s="10" t="s">
        <v>24</v>
      </c>
      <c r="F35" s="8" t="s">
        <v>40</v>
      </c>
      <c r="G35" s="19"/>
      <c r="H35" s="20"/>
      <c r="I35" s="8" t="s">
        <v>38</v>
      </c>
      <c r="J35" s="8" t="s">
        <v>40</v>
      </c>
      <c r="K35" s="19"/>
      <c r="L35" s="51"/>
      <c r="M35" s="53" t="s">
        <v>38</v>
      </c>
      <c r="N35" s="53"/>
      <c r="O35" s="30">
        <f t="shared" si="1"/>
        <v>0</v>
      </c>
      <c r="P35" s="30">
        <f t="shared" si="2"/>
        <v>0</v>
      </c>
      <c r="Q35" s="31">
        <f t="shared" si="0"/>
        <v>0</v>
      </c>
      <c r="R35" s="31">
        <f t="shared" si="3"/>
        <v>0</v>
      </c>
    </row>
    <row r="36" spans="1:18" ht="17.25">
      <c r="A36" s="25"/>
      <c r="B36" s="45"/>
      <c r="C36" s="5">
        <v>40353.458333333336</v>
      </c>
      <c r="D36" s="6">
        <v>40353.708333333336</v>
      </c>
      <c r="E36" s="10" t="s">
        <v>12</v>
      </c>
      <c r="F36" s="8" t="s">
        <v>40</v>
      </c>
      <c r="G36" s="19"/>
      <c r="H36" s="20"/>
      <c r="I36" s="8" t="s">
        <v>37</v>
      </c>
      <c r="J36" s="8" t="s">
        <v>40</v>
      </c>
      <c r="K36" s="19"/>
      <c r="L36" s="51"/>
      <c r="M36" s="53" t="s">
        <v>37</v>
      </c>
      <c r="N36" s="53"/>
      <c r="O36" s="30">
        <f t="shared" si="1"/>
        <v>0</v>
      </c>
      <c r="P36" s="30">
        <f t="shared" si="2"/>
        <v>0</v>
      </c>
      <c r="Q36" s="31">
        <f t="shared" si="0"/>
        <v>0</v>
      </c>
      <c r="R36" s="31">
        <f t="shared" si="3"/>
        <v>0</v>
      </c>
    </row>
    <row r="37" spans="1:18" ht="18" thickBot="1">
      <c r="A37" s="25"/>
      <c r="B37" s="46"/>
      <c r="C37" s="14">
        <v>40353.458333333336</v>
      </c>
      <c r="D37" s="15">
        <v>40353.708333333336</v>
      </c>
      <c r="E37" s="16" t="s">
        <v>22</v>
      </c>
      <c r="F37" s="9" t="s">
        <v>38</v>
      </c>
      <c r="G37" s="21"/>
      <c r="H37" s="22"/>
      <c r="I37" s="9" t="s">
        <v>39</v>
      </c>
      <c r="J37" s="9" t="s">
        <v>38</v>
      </c>
      <c r="K37" s="21"/>
      <c r="L37" s="52"/>
      <c r="M37" s="53" t="s">
        <v>39</v>
      </c>
      <c r="N37" s="53"/>
      <c r="O37" s="30">
        <f t="shared" si="1"/>
        <v>0</v>
      </c>
      <c r="P37" s="30">
        <f t="shared" si="2"/>
        <v>0</v>
      </c>
      <c r="Q37" s="31">
        <f t="shared" si="0"/>
        <v>0</v>
      </c>
      <c r="R37" s="31">
        <f t="shared" si="3"/>
        <v>0</v>
      </c>
    </row>
    <row r="38" spans="1:18" ht="17.25">
      <c r="A38" s="25"/>
      <c r="B38" s="44" t="s">
        <v>41</v>
      </c>
      <c r="C38" s="11">
        <v>40343.541666666664</v>
      </c>
      <c r="D38" s="12">
        <v>40343.791666666664</v>
      </c>
      <c r="E38" s="13" t="s">
        <v>22</v>
      </c>
      <c r="F38" s="7" t="s">
        <v>42</v>
      </c>
      <c r="G38" s="17"/>
      <c r="H38" s="18"/>
      <c r="I38" s="7" t="s">
        <v>43</v>
      </c>
      <c r="J38" s="7" t="s">
        <v>42</v>
      </c>
      <c r="K38" s="17">
        <v>2</v>
      </c>
      <c r="L38" s="50">
        <v>1</v>
      </c>
      <c r="M38" s="53" t="s">
        <v>43</v>
      </c>
      <c r="N38" s="53" t="s">
        <v>66</v>
      </c>
      <c r="O38" s="30">
        <f t="shared" si="1"/>
        <v>0</v>
      </c>
      <c r="P38" s="30">
        <f t="shared" si="2"/>
        <v>0</v>
      </c>
      <c r="Q38" s="31">
        <f t="shared" si="0"/>
        <v>0</v>
      </c>
      <c r="R38" s="31">
        <f t="shared" si="3"/>
        <v>0</v>
      </c>
    </row>
    <row r="39" spans="1:18" ht="17.25">
      <c r="A39" s="25"/>
      <c r="B39" s="45"/>
      <c r="C39" s="5">
        <v>40344.416666666664</v>
      </c>
      <c r="D39" s="6">
        <v>40344.666666666664</v>
      </c>
      <c r="E39" s="10" t="s">
        <v>24</v>
      </c>
      <c r="F39" s="8" t="s">
        <v>44</v>
      </c>
      <c r="G39" s="19"/>
      <c r="H39" s="20"/>
      <c r="I39" s="8" t="s">
        <v>45</v>
      </c>
      <c r="J39" s="8" t="s">
        <v>44</v>
      </c>
      <c r="K39" s="19"/>
      <c r="L39" s="51"/>
      <c r="M39" s="53" t="s">
        <v>45</v>
      </c>
      <c r="N39" s="53"/>
      <c r="O39" s="30">
        <f t="shared" si="1"/>
        <v>0</v>
      </c>
      <c r="P39" s="30">
        <f t="shared" si="2"/>
        <v>0</v>
      </c>
      <c r="Q39" s="31">
        <f t="shared" si="0"/>
        <v>0</v>
      </c>
      <c r="R39" s="31">
        <f t="shared" si="3"/>
        <v>0</v>
      </c>
    </row>
    <row r="40" spans="1:18" ht="17.25">
      <c r="A40" s="25"/>
      <c r="B40" s="45"/>
      <c r="C40" s="5">
        <v>40349.291666666664</v>
      </c>
      <c r="D40" s="6">
        <v>40349.541666666664</v>
      </c>
      <c r="E40" s="10" t="s">
        <v>26</v>
      </c>
      <c r="F40" s="8" t="s">
        <v>42</v>
      </c>
      <c r="G40" s="19"/>
      <c r="H40" s="20"/>
      <c r="I40" s="8" t="s">
        <v>44</v>
      </c>
      <c r="J40" s="8" t="s">
        <v>42</v>
      </c>
      <c r="K40" s="19"/>
      <c r="L40" s="51"/>
      <c r="M40" s="53" t="s">
        <v>44</v>
      </c>
      <c r="N40" s="53"/>
      <c r="O40" s="30">
        <f t="shared" si="1"/>
        <v>0</v>
      </c>
      <c r="P40" s="30">
        <f t="shared" si="2"/>
        <v>0</v>
      </c>
      <c r="Q40" s="31">
        <f t="shared" si="0"/>
        <v>0</v>
      </c>
      <c r="R40" s="31">
        <f t="shared" si="3"/>
        <v>0</v>
      </c>
    </row>
    <row r="41" spans="1:18" ht="17.25">
      <c r="A41" s="25"/>
      <c r="B41" s="45"/>
      <c r="C41" s="5">
        <v>40349.541666666664</v>
      </c>
      <c r="D41" s="6">
        <v>40349.791666666664</v>
      </c>
      <c r="E41" s="10" t="s">
        <v>19</v>
      </c>
      <c r="F41" s="8" t="s">
        <v>45</v>
      </c>
      <c r="G41" s="19"/>
      <c r="H41" s="20"/>
      <c r="I41" s="8" t="s">
        <v>43</v>
      </c>
      <c r="J41" s="8" t="s">
        <v>45</v>
      </c>
      <c r="K41" s="19"/>
      <c r="L41" s="51"/>
      <c r="M41" s="53" t="s">
        <v>43</v>
      </c>
      <c r="N41" s="53"/>
      <c r="O41" s="30">
        <f t="shared" si="1"/>
        <v>0</v>
      </c>
      <c r="P41" s="30">
        <f t="shared" si="2"/>
        <v>0</v>
      </c>
      <c r="Q41" s="31">
        <f t="shared" si="0"/>
        <v>0</v>
      </c>
      <c r="R41" s="31">
        <f t="shared" si="3"/>
        <v>0</v>
      </c>
    </row>
    <row r="42" spans="1:18" ht="17.25">
      <c r="A42" s="25"/>
      <c r="B42" s="45"/>
      <c r="C42" s="5">
        <v>40353.291666666664</v>
      </c>
      <c r="D42" s="6">
        <v>40353.541666666664</v>
      </c>
      <c r="E42" s="10" t="s">
        <v>23</v>
      </c>
      <c r="F42" s="8" t="s">
        <v>45</v>
      </c>
      <c r="G42" s="19"/>
      <c r="H42" s="20"/>
      <c r="I42" s="8" t="s">
        <v>42</v>
      </c>
      <c r="J42" s="8" t="s">
        <v>45</v>
      </c>
      <c r="K42" s="19"/>
      <c r="L42" s="51"/>
      <c r="M42" s="53" t="s">
        <v>42</v>
      </c>
      <c r="N42" s="53"/>
      <c r="O42" s="30">
        <f t="shared" si="1"/>
        <v>0</v>
      </c>
      <c r="P42" s="30">
        <f t="shared" si="2"/>
        <v>0</v>
      </c>
      <c r="Q42" s="31">
        <f t="shared" si="0"/>
        <v>0</v>
      </c>
      <c r="R42" s="31">
        <f t="shared" si="3"/>
        <v>0</v>
      </c>
    </row>
    <row r="43" spans="1:18" ht="18" thickBot="1">
      <c r="A43" s="25"/>
      <c r="B43" s="46"/>
      <c r="C43" s="14">
        <v>40353.291666666664</v>
      </c>
      <c r="D43" s="15">
        <v>40353.541666666664</v>
      </c>
      <c r="E43" s="16" t="s">
        <v>16</v>
      </c>
      <c r="F43" s="9" t="s">
        <v>43</v>
      </c>
      <c r="G43" s="21"/>
      <c r="H43" s="22"/>
      <c r="I43" s="9" t="s">
        <v>44</v>
      </c>
      <c r="J43" s="9" t="s">
        <v>43</v>
      </c>
      <c r="K43" s="21"/>
      <c r="L43" s="52"/>
      <c r="M43" s="53" t="s">
        <v>44</v>
      </c>
      <c r="N43" s="53"/>
      <c r="O43" s="30">
        <f t="shared" si="1"/>
        <v>0</v>
      </c>
      <c r="P43" s="30">
        <f t="shared" si="2"/>
        <v>0</v>
      </c>
      <c r="Q43" s="31">
        <f t="shared" si="0"/>
        <v>0</v>
      </c>
      <c r="R43" s="31">
        <f t="shared" si="3"/>
        <v>0</v>
      </c>
    </row>
    <row r="44" spans="1:18" ht="17.25">
      <c r="A44" s="25"/>
      <c r="B44" s="44" t="s">
        <v>46</v>
      </c>
      <c r="C44" s="11">
        <v>40344.291666666664</v>
      </c>
      <c r="D44" s="12">
        <v>40344.541666666664</v>
      </c>
      <c r="E44" s="13" t="s">
        <v>16</v>
      </c>
      <c r="F44" s="7" t="s">
        <v>47</v>
      </c>
      <c r="G44" s="17"/>
      <c r="H44" s="18"/>
      <c r="I44" s="7" t="s">
        <v>48</v>
      </c>
      <c r="J44" s="7" t="s">
        <v>47</v>
      </c>
      <c r="K44" s="17"/>
      <c r="L44" s="50"/>
      <c r="M44" s="53" t="s">
        <v>48</v>
      </c>
      <c r="N44" s="53"/>
      <c r="O44" s="30">
        <f t="shared" si="1"/>
        <v>0</v>
      </c>
      <c r="P44" s="30">
        <f t="shared" si="2"/>
        <v>0</v>
      </c>
      <c r="Q44" s="31">
        <f t="shared" si="0"/>
        <v>0</v>
      </c>
      <c r="R44" s="31">
        <f t="shared" si="3"/>
        <v>0</v>
      </c>
    </row>
    <row r="45" spans="1:18" ht="17.25">
      <c r="A45" s="25"/>
      <c r="B45" s="45"/>
      <c r="C45" s="5">
        <v>40344.541666666664</v>
      </c>
      <c r="D45" s="6">
        <v>40344.791666666664</v>
      </c>
      <c r="E45" s="10" t="s">
        <v>8</v>
      </c>
      <c r="F45" s="8" t="s">
        <v>49</v>
      </c>
      <c r="G45" s="19"/>
      <c r="H45" s="20"/>
      <c r="I45" s="8" t="s">
        <v>50</v>
      </c>
      <c r="J45" s="8" t="s">
        <v>49</v>
      </c>
      <c r="K45" s="19"/>
      <c r="L45" s="51"/>
      <c r="M45" s="53" t="s">
        <v>50</v>
      </c>
      <c r="N45" s="53"/>
      <c r="O45" s="30">
        <f t="shared" si="1"/>
        <v>0</v>
      </c>
      <c r="P45" s="30">
        <f t="shared" si="2"/>
        <v>0</v>
      </c>
      <c r="Q45" s="31">
        <f t="shared" si="0"/>
        <v>0</v>
      </c>
      <c r="R45" s="31">
        <f t="shared" si="3"/>
        <v>0</v>
      </c>
    </row>
    <row r="46" spans="1:18" ht="17.25">
      <c r="A46" s="25"/>
      <c r="B46" s="45"/>
      <c r="C46" s="5">
        <v>40349.416666666664</v>
      </c>
      <c r="D46" s="6">
        <v>40349.666666666664</v>
      </c>
      <c r="E46" s="10" t="s">
        <v>11</v>
      </c>
      <c r="F46" s="8" t="s">
        <v>47</v>
      </c>
      <c r="G46" s="19"/>
      <c r="H46" s="20"/>
      <c r="I46" s="8" t="s">
        <v>49</v>
      </c>
      <c r="J46" s="8" t="s">
        <v>47</v>
      </c>
      <c r="K46" s="19"/>
      <c r="L46" s="51"/>
      <c r="M46" s="53" t="s">
        <v>49</v>
      </c>
      <c r="N46" s="53"/>
      <c r="O46" s="30">
        <f t="shared" si="1"/>
        <v>0</v>
      </c>
      <c r="P46" s="30">
        <f t="shared" si="2"/>
        <v>0</v>
      </c>
      <c r="Q46" s="31">
        <f t="shared" si="0"/>
        <v>0</v>
      </c>
      <c r="R46" s="31">
        <f t="shared" si="3"/>
        <v>0</v>
      </c>
    </row>
    <row r="47" spans="1:18" ht="17.25">
      <c r="A47" s="25"/>
      <c r="B47" s="45"/>
      <c r="C47" s="5">
        <v>40350.416666666664</v>
      </c>
      <c r="D47" s="6">
        <v>40350.666666666664</v>
      </c>
      <c r="E47" s="10" t="s">
        <v>12</v>
      </c>
      <c r="F47" s="8" t="s">
        <v>50</v>
      </c>
      <c r="G47" s="19"/>
      <c r="H47" s="20"/>
      <c r="I47" s="8" t="s">
        <v>48</v>
      </c>
      <c r="J47" s="8" t="s">
        <v>50</v>
      </c>
      <c r="K47" s="19"/>
      <c r="L47" s="51"/>
      <c r="M47" s="53" t="s">
        <v>48</v>
      </c>
      <c r="N47" s="53"/>
      <c r="O47" s="30">
        <f t="shared" si="1"/>
        <v>0</v>
      </c>
      <c r="P47" s="30">
        <f t="shared" si="2"/>
        <v>0</v>
      </c>
      <c r="Q47" s="31">
        <f t="shared" si="0"/>
        <v>0</v>
      </c>
      <c r="R47" s="31">
        <f t="shared" si="3"/>
        <v>0</v>
      </c>
    </row>
    <row r="48" spans="1:18" ht="17.25">
      <c r="A48" s="25"/>
      <c r="B48" s="45"/>
      <c r="C48" s="5">
        <v>40354.291666666664</v>
      </c>
      <c r="D48" s="6">
        <v>40354.541666666664</v>
      </c>
      <c r="E48" s="10" t="s">
        <v>14</v>
      </c>
      <c r="F48" s="8" t="s">
        <v>50</v>
      </c>
      <c r="G48" s="19"/>
      <c r="H48" s="20"/>
      <c r="I48" s="8" t="s">
        <v>47</v>
      </c>
      <c r="J48" s="8" t="s">
        <v>50</v>
      </c>
      <c r="K48" s="19"/>
      <c r="L48" s="51"/>
      <c r="M48" s="53" t="s">
        <v>47</v>
      </c>
      <c r="N48" s="53"/>
      <c r="O48" s="30">
        <f t="shared" si="1"/>
        <v>0</v>
      </c>
      <c r="P48" s="30">
        <f t="shared" si="2"/>
        <v>0</v>
      </c>
      <c r="Q48" s="31">
        <f t="shared" si="0"/>
        <v>0</v>
      </c>
      <c r="R48" s="31">
        <f t="shared" si="3"/>
        <v>0</v>
      </c>
    </row>
    <row r="49" spans="1:20" ht="18" thickBot="1">
      <c r="A49" s="25"/>
      <c r="B49" s="46"/>
      <c r="C49" s="14">
        <v>40354.291666666664</v>
      </c>
      <c r="D49" s="15">
        <v>40354.541666666664</v>
      </c>
      <c r="E49" s="16" t="s">
        <v>13</v>
      </c>
      <c r="F49" s="9" t="s">
        <v>48</v>
      </c>
      <c r="G49" s="21"/>
      <c r="H49" s="22"/>
      <c r="I49" s="9" t="s">
        <v>49</v>
      </c>
      <c r="J49" s="9" t="s">
        <v>48</v>
      </c>
      <c r="K49" s="21"/>
      <c r="L49" s="52"/>
      <c r="M49" s="53" t="s">
        <v>49</v>
      </c>
      <c r="N49" s="53"/>
      <c r="O49" s="30">
        <f t="shared" si="1"/>
        <v>0</v>
      </c>
      <c r="P49" s="30">
        <f t="shared" si="2"/>
        <v>0</v>
      </c>
      <c r="Q49" s="31">
        <f t="shared" si="0"/>
        <v>0</v>
      </c>
      <c r="R49" s="31">
        <f t="shared" si="3"/>
        <v>0</v>
      </c>
    </row>
    <row r="50" spans="1:20" ht="17.25">
      <c r="A50" s="25"/>
      <c r="B50" s="44" t="s">
        <v>51</v>
      </c>
      <c r="C50" s="11">
        <v>40345.291666666664</v>
      </c>
      <c r="D50" s="12">
        <v>40345.541666666664</v>
      </c>
      <c r="E50" s="13" t="s">
        <v>26</v>
      </c>
      <c r="F50" s="7" t="s">
        <v>52</v>
      </c>
      <c r="G50" s="17"/>
      <c r="H50" s="18"/>
      <c r="I50" s="7" t="s">
        <v>53</v>
      </c>
      <c r="J50" s="7" t="s">
        <v>52</v>
      </c>
      <c r="K50" s="17"/>
      <c r="L50" s="50"/>
      <c r="M50" s="53" t="s">
        <v>53</v>
      </c>
      <c r="N50" s="53"/>
      <c r="O50" s="30">
        <f t="shared" si="1"/>
        <v>0</v>
      </c>
      <c r="P50" s="30">
        <f t="shared" si="2"/>
        <v>0</v>
      </c>
      <c r="Q50" s="31">
        <f t="shared" si="0"/>
        <v>0</v>
      </c>
      <c r="R50" s="31">
        <f t="shared" si="3"/>
        <v>0</v>
      </c>
    </row>
    <row r="51" spans="1:20" ht="17.25">
      <c r="A51" s="25"/>
      <c r="B51" s="45"/>
      <c r="C51" s="5">
        <v>40345.541666666664</v>
      </c>
      <c r="D51" s="6">
        <v>40345.791666666664</v>
      </c>
      <c r="E51" s="10" t="s">
        <v>19</v>
      </c>
      <c r="F51" s="8" t="s">
        <v>54</v>
      </c>
      <c r="G51" s="19"/>
      <c r="H51" s="20"/>
      <c r="I51" s="8" t="s">
        <v>55</v>
      </c>
      <c r="J51" s="8" t="s">
        <v>54</v>
      </c>
      <c r="K51" s="19"/>
      <c r="L51" s="51"/>
      <c r="M51" s="53" t="s">
        <v>55</v>
      </c>
      <c r="N51" s="53"/>
      <c r="O51" s="30">
        <f t="shared" si="1"/>
        <v>0</v>
      </c>
      <c r="P51" s="30">
        <f t="shared" si="2"/>
        <v>0</v>
      </c>
      <c r="Q51" s="31">
        <f t="shared" si="0"/>
        <v>0</v>
      </c>
      <c r="R51" s="31">
        <f t="shared" si="3"/>
        <v>0</v>
      </c>
    </row>
    <row r="52" spans="1:20" ht="17.25">
      <c r="A52" s="25"/>
      <c r="B52" s="45"/>
      <c r="C52" s="5">
        <v>40350.541666666664</v>
      </c>
      <c r="D52" s="6">
        <v>40350.791666666664</v>
      </c>
      <c r="E52" s="10" t="s">
        <v>22</v>
      </c>
      <c r="F52" s="8" t="s">
        <v>52</v>
      </c>
      <c r="G52" s="19"/>
      <c r="H52" s="20"/>
      <c r="I52" s="8" t="s">
        <v>54</v>
      </c>
      <c r="J52" s="8" t="s">
        <v>52</v>
      </c>
      <c r="K52" s="19"/>
      <c r="L52" s="51"/>
      <c r="M52" s="53" t="s">
        <v>54</v>
      </c>
      <c r="N52" s="53"/>
      <c r="O52" s="30">
        <f t="shared" si="1"/>
        <v>0</v>
      </c>
      <c r="P52" s="30">
        <f t="shared" si="2"/>
        <v>0</v>
      </c>
      <c r="Q52" s="31">
        <f t="shared" si="0"/>
        <v>0</v>
      </c>
      <c r="R52" s="31">
        <f t="shared" si="3"/>
        <v>0</v>
      </c>
    </row>
    <row r="53" spans="1:20" ht="17.25">
      <c r="A53" s="25"/>
      <c r="B53" s="45"/>
      <c r="C53" s="5">
        <v>40350.291666666664</v>
      </c>
      <c r="D53" s="6">
        <v>40350.541666666664</v>
      </c>
      <c r="E53" s="10" t="s">
        <v>23</v>
      </c>
      <c r="F53" s="8" t="s">
        <v>55</v>
      </c>
      <c r="G53" s="19"/>
      <c r="H53" s="20"/>
      <c r="I53" s="8" t="s">
        <v>53</v>
      </c>
      <c r="J53" s="8" t="s">
        <v>55</v>
      </c>
      <c r="K53" s="19"/>
      <c r="L53" s="51"/>
      <c r="M53" s="53" t="s">
        <v>53</v>
      </c>
      <c r="N53" s="53"/>
      <c r="O53" s="30">
        <f t="shared" si="1"/>
        <v>0</v>
      </c>
      <c r="P53" s="30">
        <f t="shared" si="2"/>
        <v>0</v>
      </c>
      <c r="Q53" s="31">
        <f t="shared" si="0"/>
        <v>0</v>
      </c>
      <c r="R53" s="31">
        <f t="shared" si="3"/>
        <v>0</v>
      </c>
    </row>
    <row r="54" spans="1:20" ht="17.25">
      <c r="A54" s="25"/>
      <c r="B54" s="45"/>
      <c r="C54" s="5">
        <v>40354.458333333336</v>
      </c>
      <c r="D54" s="6">
        <v>40354.708333333336</v>
      </c>
      <c r="E54" s="10" t="s">
        <v>5</v>
      </c>
      <c r="F54" s="8" t="s">
        <v>55</v>
      </c>
      <c r="G54" s="19"/>
      <c r="H54" s="20"/>
      <c r="I54" s="8" t="s">
        <v>52</v>
      </c>
      <c r="J54" s="8" t="s">
        <v>55</v>
      </c>
      <c r="K54" s="19"/>
      <c r="L54" s="51"/>
      <c r="M54" s="53" t="s">
        <v>52</v>
      </c>
      <c r="N54" s="53"/>
      <c r="O54" s="30">
        <f t="shared" si="1"/>
        <v>0</v>
      </c>
      <c r="P54" s="30">
        <f t="shared" si="2"/>
        <v>0</v>
      </c>
      <c r="Q54" s="31">
        <f t="shared" si="0"/>
        <v>0</v>
      </c>
      <c r="R54" s="31">
        <f t="shared" si="3"/>
        <v>0</v>
      </c>
    </row>
    <row r="55" spans="1:20" ht="18" thickBot="1">
      <c r="A55" s="25"/>
      <c r="B55" s="46"/>
      <c r="C55" s="14">
        <v>40354.458333333336</v>
      </c>
      <c r="D55" s="15">
        <v>40354.708333333336</v>
      </c>
      <c r="E55" s="16" t="s">
        <v>24</v>
      </c>
      <c r="F55" s="9" t="s">
        <v>53</v>
      </c>
      <c r="G55" s="21"/>
      <c r="H55" s="22"/>
      <c r="I55" s="9" t="s">
        <v>54</v>
      </c>
      <c r="J55" s="9" t="s">
        <v>53</v>
      </c>
      <c r="K55" s="21"/>
      <c r="L55" s="52"/>
      <c r="M55" s="53" t="s">
        <v>54</v>
      </c>
      <c r="N55" s="53"/>
      <c r="O55" s="30">
        <f t="shared" si="1"/>
        <v>0</v>
      </c>
      <c r="P55" s="30">
        <f t="shared" si="2"/>
        <v>0</v>
      </c>
      <c r="Q55" s="31">
        <f t="shared" si="0"/>
        <v>0</v>
      </c>
      <c r="R55" s="31">
        <f t="shared" si="3"/>
        <v>0</v>
      </c>
    </row>
    <row r="56" spans="1:20">
      <c r="A56" s="26"/>
      <c r="B56" s="27"/>
      <c r="C56" s="27"/>
      <c r="D56" s="27"/>
      <c r="E56" s="27"/>
      <c r="F56" s="27"/>
      <c r="G56" s="27"/>
      <c r="H56" s="27"/>
      <c r="I56" s="27"/>
      <c r="J56" s="26"/>
      <c r="K56" s="27"/>
      <c r="L56" s="23"/>
      <c r="M56" s="23"/>
      <c r="N56" s="23"/>
      <c r="O56" s="23"/>
      <c r="P56" s="23"/>
    </row>
    <row r="57" spans="1:20">
      <c r="A57" s="26"/>
      <c r="B57" s="27"/>
      <c r="C57" s="27"/>
      <c r="D57" s="27"/>
      <c r="E57" s="27"/>
      <c r="F57" s="27"/>
      <c r="G57" s="27"/>
      <c r="H57" s="27"/>
      <c r="I57" s="27"/>
      <c r="J57" s="26"/>
      <c r="K57" s="27"/>
      <c r="L57" s="23"/>
      <c r="M57" s="67" t="s">
        <v>62</v>
      </c>
      <c r="N57" s="23"/>
      <c r="O57" s="23">
        <f>SUM(O8:O55)</f>
        <v>0</v>
      </c>
      <c r="P57" s="23">
        <f t="shared" ref="P57:Q57" si="4">SUM(P8:P55)</f>
        <v>0</v>
      </c>
      <c r="Q57" s="23">
        <f t="shared" si="4"/>
        <v>0</v>
      </c>
      <c r="R57">
        <f>SUM(R8:R55)</f>
        <v>0</v>
      </c>
    </row>
    <row r="58" spans="1:20">
      <c r="A58" s="26"/>
      <c r="B58" s="27"/>
      <c r="C58" s="27"/>
      <c r="D58" s="27"/>
      <c r="E58" s="27"/>
      <c r="F58" s="27"/>
      <c r="G58" s="27"/>
      <c r="H58" s="27"/>
      <c r="I58" s="27"/>
      <c r="J58" s="26"/>
      <c r="K58" s="27"/>
      <c r="L58" s="23"/>
      <c r="M58" s="23"/>
      <c r="N58" s="23"/>
      <c r="O58" s="23"/>
      <c r="P58" s="23"/>
      <c r="R58">
        <f>SUM(O57:Q57)</f>
        <v>0</v>
      </c>
      <c r="S58" t="s">
        <v>64</v>
      </c>
      <c r="T58" t="s">
        <v>63</v>
      </c>
    </row>
    <row r="59" spans="1:20">
      <c r="A59" s="26"/>
      <c r="B59" s="27"/>
      <c r="C59" s="27"/>
      <c r="D59" s="27"/>
      <c r="E59" s="27"/>
      <c r="F59" s="27"/>
      <c r="G59" s="27"/>
      <c r="H59" s="27"/>
      <c r="I59" s="27"/>
      <c r="J59" s="26"/>
      <c r="K59" s="27"/>
      <c r="L59" s="23"/>
      <c r="M59" s="23"/>
      <c r="N59" s="23"/>
      <c r="O59" s="23"/>
      <c r="P59" s="23"/>
    </row>
    <row r="60" spans="1:20">
      <c r="A60" s="26"/>
      <c r="B60" s="27"/>
      <c r="C60" s="27"/>
      <c r="D60" s="27"/>
      <c r="E60" s="27"/>
      <c r="F60" s="27"/>
      <c r="G60" s="27"/>
      <c r="H60" s="27"/>
      <c r="I60" s="27"/>
      <c r="J60" s="26"/>
      <c r="K60" s="27"/>
      <c r="L60" s="23"/>
      <c r="M60" s="23"/>
      <c r="N60" s="23"/>
      <c r="O60" s="23"/>
      <c r="P60" s="23"/>
    </row>
    <row r="61" spans="1:20">
      <c r="A61" s="26"/>
      <c r="B61" s="27"/>
      <c r="C61" s="27"/>
      <c r="D61" s="27"/>
      <c r="E61" s="27"/>
      <c r="F61" s="27"/>
      <c r="G61" s="27"/>
      <c r="H61" s="27"/>
      <c r="I61" s="27"/>
      <c r="J61" s="26"/>
      <c r="K61" s="27"/>
      <c r="L61" s="23"/>
      <c r="M61" s="23"/>
      <c r="N61" s="23"/>
      <c r="O61" s="23"/>
      <c r="P61" s="23"/>
    </row>
    <row r="62" spans="1:20">
      <c r="A62" s="26"/>
      <c r="B62" s="27"/>
      <c r="C62" s="27"/>
      <c r="D62" s="27"/>
      <c r="E62" s="27"/>
      <c r="F62" s="27"/>
      <c r="G62" s="27"/>
      <c r="H62" s="27"/>
      <c r="I62" s="27"/>
      <c r="J62" s="26"/>
      <c r="K62" s="27"/>
      <c r="L62" s="23"/>
      <c r="M62" s="23"/>
      <c r="N62" s="23"/>
      <c r="O62" s="23"/>
      <c r="P62" s="23"/>
    </row>
    <row r="63" spans="1:20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3"/>
      <c r="M63" s="23"/>
      <c r="N63" s="23"/>
      <c r="O63" s="23"/>
      <c r="P63" s="23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6">
    <mergeCell ref="B50:B55"/>
    <mergeCell ref="B8:B13"/>
    <mergeCell ref="B14:B19"/>
    <mergeCell ref="B20:B25"/>
    <mergeCell ref="B26:B31"/>
    <mergeCell ref="B32:B37"/>
    <mergeCell ref="B38:B43"/>
    <mergeCell ref="B44:B49"/>
    <mergeCell ref="J7:M7"/>
    <mergeCell ref="O6:R6"/>
    <mergeCell ref="B6:I6"/>
    <mergeCell ref="F7:I7"/>
    <mergeCell ref="B1:I1"/>
    <mergeCell ref="B2:I2"/>
    <mergeCell ref="B4:I4"/>
    <mergeCell ref="B3:I3"/>
  </mergeCells>
  <conditionalFormatting sqref="R57:R58">
    <cfRule type="expression" dxfId="0" priority="1">
      <formula>$R$57=$R$58</formula>
    </cfRule>
  </conditionalFormatting>
  <hyperlinks>
    <hyperlink ref="B8:B13" location="Pos!D4" display="GRUPO A"/>
    <hyperlink ref="B14:B19" location="Pos!D10" display="GRUPO B"/>
    <hyperlink ref="B20:B25" location="Pos!D16" display="GRUPO C"/>
    <hyperlink ref="B26:B31" location="Pos!D22" display="GRUPO D"/>
    <hyperlink ref="B32:B37" location="Pos!D28" display="GRUPO E"/>
    <hyperlink ref="B38:B43" location="Pos!D34" display="GRUPO F"/>
    <hyperlink ref="B44:B49" location="Pos!D40" display="GRUPO G"/>
    <hyperlink ref="B50:B55" location="Pos!D40" display="GRUPO G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 FASE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pdiaz</dc:creator>
  <cp:lastModifiedBy>gmparisi</cp:lastModifiedBy>
  <dcterms:created xsi:type="dcterms:W3CDTF">2014-06-06T15:42:34Z</dcterms:created>
  <dcterms:modified xsi:type="dcterms:W3CDTF">2014-06-16T13:10:34Z</dcterms:modified>
</cp:coreProperties>
</file>